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4235" windowHeight="7680" activeTab="0"/>
  </bookViews>
  <sheets>
    <sheet name="1st_Rank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<sst xmlns="http://schemas.openxmlformats.org/spreadsheetml/2006/main" count="47" uniqueCount="41">
  <si>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順位</t>
  </si>
  <si>
    <t>名前</t>
  </si>
  <si>
    <t>チーム名</t>
  </si>
  <si>
    <t>ﾎﾟｲﾝﾄ合計</t>
  </si>
  <si>
    <t>西日本HG学生選手権</t>
  </si>
  <si>
    <t>全日本HG学生選手権</t>
  </si>
  <si>
    <t>吉田亜美</t>
  </si>
  <si>
    <t>前田哲志</t>
  </si>
  <si>
    <t>高橋毅</t>
  </si>
  <si>
    <t>楢原直人</t>
  </si>
  <si>
    <t>林貴裕</t>
  </si>
  <si>
    <t>岡田智之</t>
  </si>
  <si>
    <t>zephyr</t>
  </si>
  <si>
    <t>SKYDUST</t>
  </si>
  <si>
    <t>Sylph</t>
  </si>
  <si>
    <t>SKYVIEW</t>
  </si>
  <si>
    <t>2011年度　1STクラスポイントランキング表</t>
  </si>
  <si>
    <t>＊合計獲得ポイント ： 今年度の単年度獲得順位。（2011.4.1～2012.3.31）</t>
  </si>
  <si>
    <t>NASA Student Cup 2011</t>
  </si>
  <si>
    <t>2011.8.16-8.19</t>
  </si>
  <si>
    <t>今年度は無し</t>
  </si>
  <si>
    <t>2012.2.23-2.26</t>
  </si>
  <si>
    <t>松尾英輔</t>
  </si>
  <si>
    <t>Zephyr</t>
  </si>
  <si>
    <t>宮崎匠</t>
  </si>
  <si>
    <t>Flying Chicken</t>
  </si>
  <si>
    <t>高尾洋彰</t>
  </si>
  <si>
    <t>池永勇気</t>
  </si>
  <si>
    <t>MOSQUITO</t>
  </si>
  <si>
    <t>上田将之</t>
  </si>
  <si>
    <t>FLYDOM</t>
  </si>
  <si>
    <t>吉松陽平</t>
  </si>
  <si>
    <t>skydust</t>
  </si>
  <si>
    <t>瀧下倖平</t>
  </si>
  <si>
    <t>勝呂篤志</t>
  </si>
  <si>
    <t>安達琢真</t>
  </si>
  <si>
    <t>PFC</t>
  </si>
  <si>
    <t>箕谷将明</t>
  </si>
  <si>
    <t>田中彬</t>
  </si>
  <si>
    <t>FlyingChicken</t>
  </si>
  <si>
    <t>＊計上ポイントは、参加大会のうち上位2大会のポイントを計上しています←今年度は2大会のみなので両大会の合計ポイントで計算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</si>
</sst>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7" fontId="0" fillId="33" borderId="13" xfId="0" applyNumberForma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/>
    </xf>
    <xf numFmtId="177" fontId="0" fillId="0" borderId="13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77" fontId="0" fillId="33" borderId="20" xfId="0" applyNumberFormat="1" applyFill="1" applyBorder="1" applyAlignment="1">
      <alignment horizontal="right" vertical="center"/>
    </xf>
    <xf numFmtId="0" fontId="0" fillId="33" borderId="22" xfId="0" applyFill="1" applyBorder="1" applyAlignment="1">
      <alignment horizontal="center"/>
    </xf>
    <xf numFmtId="177" fontId="0" fillId="33" borderId="23" xfId="0" applyNumberFormat="1" applyFill="1" applyBorder="1" applyAlignment="1">
      <alignment horizontal="right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right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5" borderId="15" xfId="0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right" vertical="center"/>
    </xf>
    <xf numFmtId="0" fontId="0" fillId="35" borderId="14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77" fontId="0" fillId="35" borderId="12" xfId="0" applyNumberFormat="1" applyFill="1" applyBorder="1" applyAlignment="1">
      <alignment horizontal="right" vertical="center"/>
    </xf>
    <xf numFmtId="0" fontId="0" fillId="35" borderId="15" xfId="0" applyFill="1" applyBorder="1" applyAlignment="1">
      <alignment horizontal="center"/>
    </xf>
    <xf numFmtId="177" fontId="0" fillId="35" borderId="13" xfId="0" applyNumberFormat="1" applyFill="1" applyBorder="1" applyAlignment="1">
      <alignment horizontal="right" vertical="center"/>
    </xf>
    <xf numFmtId="0" fontId="0" fillId="35" borderId="16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17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 vertical="center"/>
    </xf>
    <xf numFmtId="177" fontId="0" fillId="35" borderId="34" xfId="0" applyNumberFormat="1" applyFill="1" applyBorder="1" applyAlignment="1">
      <alignment horizontal="right" vertical="center"/>
    </xf>
    <xf numFmtId="0" fontId="0" fillId="35" borderId="35" xfId="0" applyFill="1" applyBorder="1" applyAlignment="1">
      <alignment horizontal="center"/>
    </xf>
    <xf numFmtId="177" fontId="0" fillId="35" borderId="36" xfId="0" applyNumberFormat="1" applyFill="1" applyBorder="1" applyAlignment="1">
      <alignment horizontal="right" vertical="center"/>
    </xf>
    <xf numFmtId="0" fontId="0" fillId="35" borderId="37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/>
    </xf>
    <xf numFmtId="0" fontId="0" fillId="35" borderId="38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176" fontId="0" fillId="35" borderId="36" xfId="0" applyNumberFormat="1" applyFill="1" applyBorder="1" applyAlignment="1">
      <alignment horizontal="right" vertical="center"/>
    </xf>
    <xf numFmtId="0" fontId="0" fillId="35" borderId="11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" sqref="A8"/>
    </sheetView>
  </sheetViews>
  <sheetFormatPr defaultColWidth="9.00390625" defaultRowHeight="13.5"/>
  <cols>
    <col min="2" max="2" width="12.375" style="0" bestFit="1" customWidth="1"/>
    <col min="3" max="3" width="17.50390625" style="0" bestFit="1" customWidth="1"/>
    <col min="4" max="4" width="9.75390625" style="0" bestFit="1" customWidth="1"/>
    <col min="7" max="7" width="9.00390625" style="17" customWidth="1"/>
    <col min="10" max="10" width="9.00390625" style="17" customWidth="1"/>
    <col min="13" max="13" width="9.00390625" style="17" customWidth="1"/>
  </cols>
  <sheetData>
    <row r="1" spans="1:6" ht="18.75">
      <c r="A1" s="60" t="s">
        <v>16</v>
      </c>
      <c r="B1" s="61"/>
      <c r="C1" s="61"/>
      <c r="D1" s="61"/>
      <c r="E1" s="61"/>
      <c r="F1" s="1"/>
    </row>
    <row r="2" spans="1:6" ht="13.5">
      <c r="A2" s="62" t="s">
        <v>17</v>
      </c>
      <c r="B2" s="62"/>
      <c r="C2" s="62"/>
      <c r="D2" s="62"/>
      <c r="E2" s="62"/>
      <c r="F2" s="62"/>
    </row>
    <row r="3" spans="1:11" ht="13.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4" ht="14.25" thickBot="1">
      <c r="A4" s="2"/>
      <c r="B4" s="2"/>
      <c r="C4" s="2"/>
      <c r="D4" s="2"/>
      <c r="E4" s="2"/>
      <c r="F4" s="2"/>
      <c r="H4" s="2"/>
      <c r="I4" s="2"/>
      <c r="K4" s="2"/>
      <c r="L4" s="2"/>
      <c r="N4" s="2"/>
    </row>
    <row r="5" spans="1:14" ht="13.5">
      <c r="A5" s="49" t="s">
        <v>0</v>
      </c>
      <c r="B5" s="50" t="s">
        <v>1</v>
      </c>
      <c r="C5" s="50" t="s">
        <v>2</v>
      </c>
      <c r="D5" s="43" t="s">
        <v>3</v>
      </c>
      <c r="E5" s="45" t="s">
        <v>18</v>
      </c>
      <c r="F5" s="46"/>
      <c r="G5" s="47"/>
      <c r="H5" s="46" t="s">
        <v>4</v>
      </c>
      <c r="I5" s="46"/>
      <c r="J5" s="48"/>
      <c r="K5" s="49" t="s">
        <v>5</v>
      </c>
      <c r="L5" s="50"/>
      <c r="M5" s="51"/>
      <c r="N5" s="2"/>
    </row>
    <row r="6" spans="1:14" ht="14.25" thickBot="1">
      <c r="A6" s="56"/>
      <c r="B6" s="57"/>
      <c r="C6" s="57"/>
      <c r="D6" s="44"/>
      <c r="E6" s="52" t="s">
        <v>19</v>
      </c>
      <c r="F6" s="53"/>
      <c r="G6" s="54"/>
      <c r="H6" s="53" t="s">
        <v>20</v>
      </c>
      <c r="I6" s="53"/>
      <c r="J6" s="55"/>
      <c r="K6" s="56" t="s">
        <v>21</v>
      </c>
      <c r="L6" s="57"/>
      <c r="M6" s="58"/>
      <c r="N6" s="2"/>
    </row>
    <row r="7" spans="1:14" s="4" customFormat="1" ht="13.5">
      <c r="A7" s="74">
        <f>IF(B7="",".",RANK(D7,$D$7:$D$32))</f>
        <v>1</v>
      </c>
      <c r="B7" s="75" t="s">
        <v>6</v>
      </c>
      <c r="C7" s="76" t="s">
        <v>12</v>
      </c>
      <c r="D7" s="77">
        <f>MAX(F7+I7,I7+L7,L7+F7)</f>
        <v>91.81414444444445</v>
      </c>
      <c r="E7" s="78"/>
      <c r="F7" s="79">
        <v>43.834144444444455</v>
      </c>
      <c r="G7" s="80">
        <v>1</v>
      </c>
      <c r="H7" s="81"/>
      <c r="I7" s="79"/>
      <c r="J7" s="82"/>
      <c r="K7" s="83"/>
      <c r="L7" s="84">
        <v>47.98</v>
      </c>
      <c r="M7" s="80">
        <v>2</v>
      </c>
      <c r="N7" s="3"/>
    </row>
    <row r="8" spans="1:14" s="4" customFormat="1" ht="13.5">
      <c r="A8" s="23">
        <f>IF(B8="",".",RANK(D8,$D$7:$D$32))</f>
        <v>2</v>
      </c>
      <c r="B8" s="34" t="s">
        <v>22</v>
      </c>
      <c r="C8" s="25" t="s">
        <v>23</v>
      </c>
      <c r="D8" s="26">
        <f>MAX(F8+I8,I8+L8,L8+F8)</f>
        <v>54.64201183431952</v>
      </c>
      <c r="E8" s="27"/>
      <c r="F8" s="28"/>
      <c r="G8" s="29"/>
      <c r="H8" s="30"/>
      <c r="I8" s="28"/>
      <c r="J8" s="31"/>
      <c r="K8" s="32"/>
      <c r="L8" s="33">
        <v>54.64201183431952</v>
      </c>
      <c r="M8" s="29">
        <v>1</v>
      </c>
      <c r="N8" s="3"/>
    </row>
    <row r="9" spans="1:14" s="4" customFormat="1" ht="13.5">
      <c r="A9" s="13">
        <f>IF(B9="",".",RANK(D9,$D$7:$D$32))</f>
        <v>3</v>
      </c>
      <c r="B9" s="8" t="s">
        <v>34</v>
      </c>
      <c r="C9" s="5" t="s">
        <v>25</v>
      </c>
      <c r="D9" s="12">
        <f>MAX(F9+I9,I9+L9,L9+F9)</f>
        <v>42.2914201183432</v>
      </c>
      <c r="E9" s="15"/>
      <c r="F9" s="10"/>
      <c r="G9" s="18"/>
      <c r="H9" s="9"/>
      <c r="I9" s="10"/>
      <c r="J9" s="19"/>
      <c r="K9" s="63"/>
      <c r="L9" s="64">
        <v>42.2914201183432</v>
      </c>
      <c r="M9" s="18">
        <v>3</v>
      </c>
      <c r="N9" s="3"/>
    </row>
    <row r="10" spans="1:14" s="4" customFormat="1" ht="13.5">
      <c r="A10" s="23">
        <f>IF(B10="",".",RANK(D10,$D$7:$D$32))</f>
        <v>4</v>
      </c>
      <c r="B10" s="24" t="s">
        <v>24</v>
      </c>
      <c r="C10" s="25" t="s">
        <v>25</v>
      </c>
      <c r="D10" s="26">
        <f>MAX(F10+I10,I10+L10,L10+F10)</f>
        <v>37.575739644970405</v>
      </c>
      <c r="E10" s="27"/>
      <c r="F10" s="28"/>
      <c r="G10" s="29"/>
      <c r="H10" s="30"/>
      <c r="I10" s="28"/>
      <c r="J10" s="31"/>
      <c r="K10" s="32"/>
      <c r="L10" s="33">
        <v>37.575739644970405</v>
      </c>
      <c r="M10" s="29">
        <v>4</v>
      </c>
      <c r="N10" s="3"/>
    </row>
    <row r="11" spans="1:14" s="4" customFormat="1" ht="13.5">
      <c r="A11" s="65">
        <f>IF(B11="",".",RANK(D11,$D$7:$D$32))</f>
        <v>5</v>
      </c>
      <c r="B11" s="66" t="s">
        <v>8</v>
      </c>
      <c r="C11" s="67" t="s">
        <v>14</v>
      </c>
      <c r="D11" s="68">
        <f>MAX(F11+I11,I11+L11,L11+F11)</f>
        <v>35.94186666666667</v>
      </c>
      <c r="E11" s="69"/>
      <c r="F11" s="70">
        <v>24.711866666666666</v>
      </c>
      <c r="G11" s="71">
        <v>3</v>
      </c>
      <c r="H11" s="72"/>
      <c r="I11" s="70"/>
      <c r="J11" s="73"/>
      <c r="K11" s="63"/>
      <c r="L11" s="64">
        <v>11.23</v>
      </c>
      <c r="M11" s="71">
        <v>10</v>
      </c>
      <c r="N11" s="3"/>
    </row>
    <row r="12" spans="1:18" ht="13.5">
      <c r="A12" s="23">
        <f>IF(B12="",".",RANK(D12,$D$7:$D$32))</f>
        <v>6</v>
      </c>
      <c r="B12" s="24" t="s">
        <v>7</v>
      </c>
      <c r="C12" s="25" t="s">
        <v>13</v>
      </c>
      <c r="D12" s="26">
        <f>MAX(F12+I12,I12+L12,L12+F12)</f>
        <v>33.831722222222226</v>
      </c>
      <c r="E12" s="27"/>
      <c r="F12" s="28">
        <v>33.831722222222226</v>
      </c>
      <c r="G12" s="29">
        <v>2</v>
      </c>
      <c r="H12" s="30"/>
      <c r="I12" s="28"/>
      <c r="J12" s="31"/>
      <c r="K12" s="32"/>
      <c r="L12" s="33"/>
      <c r="M12" s="29"/>
      <c r="N12" s="3"/>
      <c r="O12" s="4"/>
      <c r="P12" s="4"/>
      <c r="Q12" s="4"/>
      <c r="R12" s="4"/>
    </row>
    <row r="13" spans="1:14" s="4" customFormat="1" ht="13.5">
      <c r="A13" s="13">
        <f>IF(B13="",".",RANK(D13,$D$7:$D$32))</f>
        <v>7</v>
      </c>
      <c r="B13" s="7" t="s">
        <v>26</v>
      </c>
      <c r="C13" s="5" t="s">
        <v>25</v>
      </c>
      <c r="D13" s="12">
        <f>MAX(F13+I13,I13+L13,L13+F13)</f>
        <v>32.860059171597634</v>
      </c>
      <c r="E13" s="15"/>
      <c r="F13" s="10"/>
      <c r="G13" s="18"/>
      <c r="H13" s="9"/>
      <c r="I13" s="10"/>
      <c r="J13" s="19"/>
      <c r="K13" s="14"/>
      <c r="L13" s="33">
        <v>32.860059171597634</v>
      </c>
      <c r="M13" s="18">
        <v>5</v>
      </c>
      <c r="N13" s="3"/>
    </row>
    <row r="14" spans="1:14" s="4" customFormat="1" ht="13.5">
      <c r="A14" s="23">
        <f>IF(B14="",".",RANK(D14,$D$7:$D$32))</f>
        <v>8</v>
      </c>
      <c r="B14" s="24" t="s">
        <v>27</v>
      </c>
      <c r="C14" s="25" t="s">
        <v>28</v>
      </c>
      <c r="D14" s="26">
        <f>MAX(F14+I14,I14+L14,L14+F14)</f>
        <v>28.14437869822485</v>
      </c>
      <c r="E14" s="27"/>
      <c r="F14" s="28"/>
      <c r="G14" s="29"/>
      <c r="H14" s="30"/>
      <c r="I14" s="28"/>
      <c r="J14" s="31"/>
      <c r="K14" s="32"/>
      <c r="L14" s="11">
        <v>28.14437869822485</v>
      </c>
      <c r="M14" s="29">
        <v>6</v>
      </c>
      <c r="N14" s="3"/>
    </row>
    <row r="15" spans="1:18" ht="13.5">
      <c r="A15" s="13">
        <f>IF(B15="",".",RANK(D15,$D$7:$D$32))</f>
        <v>9</v>
      </c>
      <c r="B15" s="7" t="s">
        <v>29</v>
      </c>
      <c r="C15" s="5" t="s">
        <v>30</v>
      </c>
      <c r="D15" s="12">
        <f>MAX(F15+I15,I15+L15,L15+F15)</f>
        <v>23.428698224852067</v>
      </c>
      <c r="E15" s="15"/>
      <c r="F15" s="10"/>
      <c r="G15" s="18"/>
      <c r="H15" s="9"/>
      <c r="I15" s="10"/>
      <c r="J15" s="19"/>
      <c r="K15" s="14"/>
      <c r="L15" s="33">
        <v>23.428698224852067</v>
      </c>
      <c r="M15" s="18">
        <v>7</v>
      </c>
      <c r="N15" s="3"/>
      <c r="O15" s="4"/>
      <c r="P15" s="4"/>
      <c r="Q15" s="4"/>
      <c r="R15" s="4"/>
    </row>
    <row r="16" spans="1:14" s="4" customFormat="1" ht="13.5">
      <c r="A16" s="23">
        <f>IF(B16="",".",RANK(D16,$D$7:$D$32))</f>
        <v>10</v>
      </c>
      <c r="B16" s="34" t="s">
        <v>31</v>
      </c>
      <c r="C16" s="25" t="s">
        <v>32</v>
      </c>
      <c r="D16" s="26">
        <f>MAX(F16+I16,I16+L16,L16+F16)</f>
        <v>18.713017751479292</v>
      </c>
      <c r="E16" s="27"/>
      <c r="F16" s="28"/>
      <c r="G16" s="29"/>
      <c r="H16" s="30"/>
      <c r="I16" s="28"/>
      <c r="J16" s="31"/>
      <c r="K16" s="32"/>
      <c r="L16" s="11">
        <v>18.713017751479292</v>
      </c>
      <c r="M16" s="29">
        <v>8</v>
      </c>
      <c r="N16" s="3"/>
    </row>
    <row r="17" spans="1:14" s="4" customFormat="1" ht="13.5">
      <c r="A17" s="13">
        <f>IF(B17="",".",RANK(D17,$D$7:$D$32))</f>
        <v>11</v>
      </c>
      <c r="B17" s="7" t="s">
        <v>9</v>
      </c>
      <c r="C17" s="5" t="s">
        <v>12</v>
      </c>
      <c r="D17" s="12">
        <f>MAX(F17+I17,I17+L17,L17+F17)</f>
        <v>16.474577777777775</v>
      </c>
      <c r="E17" s="15"/>
      <c r="F17" s="10">
        <v>16.474577777777775</v>
      </c>
      <c r="G17" s="18">
        <v>4</v>
      </c>
      <c r="H17" s="9"/>
      <c r="I17" s="10"/>
      <c r="J17" s="19"/>
      <c r="K17" s="14"/>
      <c r="L17" s="11"/>
      <c r="M17" s="18"/>
      <c r="N17" s="3"/>
    </row>
    <row r="18" spans="1:14" s="4" customFormat="1" ht="13.5">
      <c r="A18" s="23">
        <f>IF(B18="",".",RANK(D18,$D$7:$D$32))</f>
        <v>12</v>
      </c>
      <c r="B18" s="25" t="s">
        <v>33</v>
      </c>
      <c r="C18" s="25" t="s">
        <v>30</v>
      </c>
      <c r="D18" s="26">
        <f>MAX(F18+I18,I18+L18,L18+F18)</f>
        <v>14.97</v>
      </c>
      <c r="E18" s="27"/>
      <c r="F18" s="28"/>
      <c r="G18" s="29"/>
      <c r="H18" s="30"/>
      <c r="I18" s="28"/>
      <c r="J18" s="31"/>
      <c r="K18" s="32"/>
      <c r="L18" s="33">
        <v>14.97</v>
      </c>
      <c r="M18" s="29">
        <v>9</v>
      </c>
      <c r="N18" s="3"/>
    </row>
    <row r="19" spans="1:14" s="4" customFormat="1" ht="13.5">
      <c r="A19" s="65">
        <f>IF(B19="",".",RANK(D19,$D$7:$D$32))</f>
        <v>13</v>
      </c>
      <c r="B19" s="66" t="s">
        <v>10</v>
      </c>
      <c r="C19" s="67" t="s">
        <v>15</v>
      </c>
      <c r="D19" s="68">
        <f>MAX(F19+I19,I19+L19,L19+F19)</f>
        <v>8.237288888888889</v>
      </c>
      <c r="E19" s="69"/>
      <c r="F19" s="70">
        <v>8.237288888888889</v>
      </c>
      <c r="G19" s="71">
        <v>5</v>
      </c>
      <c r="H19" s="72"/>
      <c r="I19" s="70"/>
      <c r="J19" s="73"/>
      <c r="K19" s="63"/>
      <c r="L19" s="64"/>
      <c r="M19" s="71"/>
      <c r="N19" s="3"/>
    </row>
    <row r="20" spans="1:14" s="4" customFormat="1" ht="13.5">
      <c r="A20" s="23">
        <f>IF(B20="",".",RANK(D20,$D$7:$D$32))</f>
        <v>14</v>
      </c>
      <c r="B20" s="34" t="s">
        <v>35</v>
      </c>
      <c r="C20" s="25" t="s">
        <v>36</v>
      </c>
      <c r="D20" s="26">
        <f>MAX(F20+I20,I20+L20,L20+F20)</f>
        <v>7.4852071005917145</v>
      </c>
      <c r="E20" s="27"/>
      <c r="F20" s="28"/>
      <c r="G20" s="29"/>
      <c r="H20" s="30"/>
      <c r="I20" s="28"/>
      <c r="J20" s="31"/>
      <c r="K20" s="32"/>
      <c r="L20" s="33">
        <v>7.4852071005917145</v>
      </c>
      <c r="M20" s="29">
        <v>11</v>
      </c>
      <c r="N20" s="3"/>
    </row>
    <row r="21" spans="1:14" s="4" customFormat="1" ht="13.5">
      <c r="A21" s="65">
        <f>IF(B21="",".",RANK(D21,$D$7:$D$32))</f>
        <v>15</v>
      </c>
      <c r="B21" s="85" t="s">
        <v>37</v>
      </c>
      <c r="C21" s="67" t="s">
        <v>36</v>
      </c>
      <c r="D21" s="68">
        <f>MAX(F21+I21,I21+L21,L21+F21)</f>
        <v>3.7426035502958572</v>
      </c>
      <c r="E21" s="69"/>
      <c r="F21" s="70"/>
      <c r="G21" s="71"/>
      <c r="H21" s="72"/>
      <c r="I21" s="70"/>
      <c r="J21" s="73"/>
      <c r="K21" s="63"/>
      <c r="L21" s="64">
        <v>3.7426035502958572</v>
      </c>
      <c r="M21" s="71">
        <v>12</v>
      </c>
      <c r="N21" s="3"/>
    </row>
    <row r="22" spans="1:14" s="4" customFormat="1" ht="13.5">
      <c r="A22" s="23">
        <f>IF(B22="",".",RANK(D22,$D$7:$D$32))</f>
        <v>16</v>
      </c>
      <c r="B22" s="24" t="s">
        <v>11</v>
      </c>
      <c r="C22" s="25" t="s">
        <v>13</v>
      </c>
      <c r="D22" s="26">
        <f>MAX(F22+I22,I22+L22,L22+F22)</f>
        <v>0</v>
      </c>
      <c r="E22" s="27"/>
      <c r="F22" s="28">
        <v>0</v>
      </c>
      <c r="G22" s="29">
        <v>6</v>
      </c>
      <c r="H22" s="30"/>
      <c r="I22" s="28"/>
      <c r="J22" s="31"/>
      <c r="K22" s="32"/>
      <c r="L22" s="33"/>
      <c r="M22" s="29"/>
      <c r="N22" s="3"/>
    </row>
    <row r="23" spans="1:14" s="4" customFormat="1" ht="13.5">
      <c r="A23" s="23">
        <f>IF(B23="",".",RANK(D23,$D$7:$D$32))</f>
        <v>16</v>
      </c>
      <c r="B23" s="34" t="s">
        <v>38</v>
      </c>
      <c r="C23" s="25" t="s">
        <v>39</v>
      </c>
      <c r="D23" s="26">
        <f>MAX(F23+I23,I23+L23,L23+F23)</f>
        <v>0</v>
      </c>
      <c r="E23" s="27"/>
      <c r="F23" s="28"/>
      <c r="G23" s="29"/>
      <c r="H23" s="30"/>
      <c r="I23" s="28"/>
      <c r="J23" s="31"/>
      <c r="K23" s="32"/>
      <c r="L23" s="33">
        <v>0</v>
      </c>
      <c r="M23" s="29">
        <v>13</v>
      </c>
      <c r="N23" s="3"/>
    </row>
    <row r="24" spans="1:18" ht="13.5">
      <c r="A24" s="13"/>
      <c r="B24" s="6"/>
      <c r="C24" s="5"/>
      <c r="D24" s="12"/>
      <c r="E24" s="15"/>
      <c r="F24" s="10"/>
      <c r="G24" s="18"/>
      <c r="H24" s="9"/>
      <c r="I24" s="10"/>
      <c r="J24" s="19"/>
      <c r="K24" s="14"/>
      <c r="L24" s="11"/>
      <c r="M24" s="18"/>
      <c r="N24" s="3"/>
      <c r="O24" s="4"/>
      <c r="P24" s="4"/>
      <c r="Q24" s="4"/>
      <c r="R24" s="4"/>
    </row>
    <row r="25" spans="1:14" s="4" customFormat="1" ht="13.5">
      <c r="A25" s="23"/>
      <c r="B25" s="34"/>
      <c r="C25" s="25"/>
      <c r="D25" s="26"/>
      <c r="E25" s="27"/>
      <c r="F25" s="28"/>
      <c r="G25" s="29"/>
      <c r="H25" s="30"/>
      <c r="I25" s="28"/>
      <c r="J25" s="31"/>
      <c r="K25" s="32"/>
      <c r="L25" s="33"/>
      <c r="M25" s="29"/>
      <c r="N25" s="3"/>
    </row>
    <row r="26" spans="1:14" s="4" customFormat="1" ht="13.5">
      <c r="A26" s="13"/>
      <c r="B26" s="8"/>
      <c r="C26" s="5"/>
      <c r="D26" s="12"/>
      <c r="E26" s="15"/>
      <c r="F26" s="10"/>
      <c r="G26" s="18"/>
      <c r="H26" s="9"/>
      <c r="I26" s="10"/>
      <c r="J26" s="19"/>
      <c r="K26" s="14"/>
      <c r="L26" s="11"/>
      <c r="M26" s="18"/>
      <c r="N26" s="3"/>
    </row>
    <row r="27" spans="1:14" s="4" customFormat="1" ht="13.5">
      <c r="A27" s="23"/>
      <c r="B27" s="34"/>
      <c r="C27" s="25"/>
      <c r="D27" s="26"/>
      <c r="E27" s="27"/>
      <c r="F27" s="28"/>
      <c r="G27" s="29"/>
      <c r="H27" s="30"/>
      <c r="I27" s="28"/>
      <c r="J27" s="31"/>
      <c r="K27" s="32"/>
      <c r="L27" s="33"/>
      <c r="M27" s="29"/>
      <c r="N27" s="3"/>
    </row>
    <row r="28" spans="1:14" s="4" customFormat="1" ht="13.5">
      <c r="A28" s="13"/>
      <c r="B28" s="8"/>
      <c r="C28" s="5"/>
      <c r="D28" s="12"/>
      <c r="E28" s="15"/>
      <c r="F28" s="10"/>
      <c r="G28" s="18"/>
      <c r="H28" s="9"/>
      <c r="I28" s="10"/>
      <c r="J28" s="19"/>
      <c r="K28" s="14"/>
      <c r="L28" s="11"/>
      <c r="M28" s="18"/>
      <c r="N28" s="3"/>
    </row>
    <row r="29" spans="1:14" s="4" customFormat="1" ht="13.5">
      <c r="A29" s="23"/>
      <c r="B29" s="34"/>
      <c r="C29" s="25"/>
      <c r="D29" s="26"/>
      <c r="E29" s="27"/>
      <c r="F29" s="28"/>
      <c r="G29" s="29"/>
      <c r="H29" s="30"/>
      <c r="I29" s="28"/>
      <c r="J29" s="31"/>
      <c r="K29" s="32"/>
      <c r="L29" s="33"/>
      <c r="M29" s="29"/>
      <c r="N29" s="3"/>
    </row>
    <row r="30" spans="1:14" s="4" customFormat="1" ht="13.5">
      <c r="A30" s="13"/>
      <c r="B30" s="8"/>
      <c r="C30" s="5"/>
      <c r="D30" s="12"/>
      <c r="E30" s="15"/>
      <c r="F30" s="10"/>
      <c r="G30" s="18"/>
      <c r="H30" s="9"/>
      <c r="I30" s="10"/>
      <c r="J30" s="19"/>
      <c r="K30" s="14"/>
      <c r="L30" s="11"/>
      <c r="M30" s="18"/>
      <c r="N30" s="3"/>
    </row>
    <row r="31" spans="1:14" s="4" customFormat="1" ht="13.5">
      <c r="A31" s="23"/>
      <c r="B31" s="24"/>
      <c r="C31" s="25"/>
      <c r="D31" s="26"/>
      <c r="E31" s="27"/>
      <c r="F31" s="28"/>
      <c r="G31" s="29"/>
      <c r="H31" s="30"/>
      <c r="I31" s="28"/>
      <c r="J31" s="31"/>
      <c r="K31" s="32"/>
      <c r="L31" s="33"/>
      <c r="M31" s="29"/>
      <c r="N31" s="3"/>
    </row>
    <row r="32" spans="1:14" s="4" customFormat="1" ht="14.25" thickBot="1">
      <c r="A32" s="20"/>
      <c r="B32" s="35"/>
      <c r="C32" s="21"/>
      <c r="D32" s="36"/>
      <c r="E32" s="37"/>
      <c r="F32" s="38"/>
      <c r="G32" s="39"/>
      <c r="H32" s="22"/>
      <c r="I32" s="38"/>
      <c r="J32" s="40"/>
      <c r="K32" s="41"/>
      <c r="L32" s="42"/>
      <c r="M32" s="39"/>
      <c r="N32" s="3"/>
    </row>
    <row r="33" ht="13.5">
      <c r="K33" s="16"/>
    </row>
  </sheetData>
  <sheetProtection/>
  <mergeCells count="13">
    <mergeCell ref="A3:K3"/>
    <mergeCell ref="A1:E1"/>
    <mergeCell ref="A2:F2"/>
    <mergeCell ref="A5:A6"/>
    <mergeCell ref="B5:B6"/>
    <mergeCell ref="C5:C6"/>
    <mergeCell ref="D5:D6"/>
    <mergeCell ref="E5:G5"/>
    <mergeCell ref="H5:J5"/>
    <mergeCell ref="K5:M5"/>
    <mergeCell ref="E6:G6"/>
    <mergeCell ref="H6:J6"/>
    <mergeCell ref="K6:M6"/>
  </mergeCells>
  <printOptions/>
  <pageMargins left="0.787" right="0.787" top="0.59" bottom="0.68" header="0.34" footer="0.3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高橋毅</cp:lastModifiedBy>
  <cp:lastPrinted>2012-02-26T09:55:21Z</cp:lastPrinted>
  <dcterms:created xsi:type="dcterms:W3CDTF">2008-03-11T14:29:44Z</dcterms:created>
  <dcterms:modified xsi:type="dcterms:W3CDTF">2012-02-29T13:06:13Z</dcterms:modified>
  <cp:category/>
  <cp:version/>
  <cp:contentType/>
  <cp:contentStatus/>
</cp:coreProperties>
</file>